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ster\Desktop\"/>
    </mc:Choice>
  </mc:AlternateContent>
  <bookViews>
    <workbookView xWindow="0" yWindow="0" windowWidth="19200" windowHeight="11505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J24" i="1" s="1"/>
  <c r="J196" i="1" s="1"/>
  <c r="I13" i="1"/>
  <c r="I24" i="1" s="1"/>
  <c r="H13" i="1"/>
  <c r="H24" i="1" s="1"/>
  <c r="H196" i="1" s="1"/>
  <c r="G13" i="1"/>
  <c r="F13" i="1"/>
  <c r="F24" i="1" s="1"/>
  <c r="G24" i="1" l="1"/>
  <c r="G81" i="1"/>
  <c r="G196" i="1"/>
  <c r="F176" i="1"/>
  <c r="F196" i="1" s="1"/>
  <c r="I138" i="1"/>
  <c r="I62" i="1"/>
  <c r="I43" i="1"/>
  <c r="I196" i="1" l="1"/>
</calcChain>
</file>

<file path=xl/sharedStrings.xml><?xml version="1.0" encoding="utf-8"?>
<sst xmlns="http://schemas.openxmlformats.org/spreadsheetml/2006/main" count="345" uniqueCount="113">
  <si>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</si>
  <si>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</si>
  <si>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</si>
  <si>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</si>
  <si>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</si>
  <si>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</si>
  <si>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</si>
  <si>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</si>
  <si>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</si>
  <si>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</si>
  <si>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</si>
  <si>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</si>
  <si>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</si>
  <si>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</si>
  <si>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</si>
  <si>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</si>
  <si>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</si>
  <si>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</si>
  <si>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</si>
  <si>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</si>
  <si>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</si>
  <si>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</si>
  <si>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</si>
  <si>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</si>
  <si>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</si>
  <si>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</si>
  <si>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</si>
  <si>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</si>
  <si>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</si>
  <si>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</si>
  <si>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</si>
  <si>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</si>
  <si>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</si>
  <si>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</si>
  <si>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</si>
  <si>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</si>
  <si>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</si>
  <si>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</si>
  <si>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</si>
  <si>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компот из вишни</t>
  </si>
  <si>
    <t>хлеб пшеничный</t>
  </si>
  <si>
    <t>сб2004</t>
  </si>
  <si>
    <t>мандарины</t>
  </si>
  <si>
    <t>макароны отварные</t>
  </si>
  <si>
    <t>компот из кураги</t>
  </si>
  <si>
    <t>бефстроганов из говядины</t>
  </si>
  <si>
    <t>чай с сахаром</t>
  </si>
  <si>
    <t>яблоки</t>
  </si>
  <si>
    <t>каша гречневая рассыпчатая</t>
  </si>
  <si>
    <t>чай с сахаром и лимоном</t>
  </si>
  <si>
    <t>компот из сухофруктов</t>
  </si>
  <si>
    <t>поджарка из свинины</t>
  </si>
  <si>
    <t>чай плодово ягодный</t>
  </si>
  <si>
    <t>сок натуральный</t>
  </si>
  <si>
    <t>кофейный напиток с молоком пастеризованным</t>
  </si>
  <si>
    <t>бананы</t>
  </si>
  <si>
    <t>котлета натуральная из филе кур</t>
  </si>
  <si>
    <t>компот из шиповника</t>
  </si>
  <si>
    <t>омлет натуральный</t>
  </si>
  <si>
    <t>хлеб ржано пшеничный</t>
  </si>
  <si>
    <t>бутерброд с маслом</t>
  </si>
  <si>
    <t>суп гороховый с картофелем</t>
  </si>
  <si>
    <t>филе куриное отварное</t>
  </si>
  <si>
    <t>рис вязкий отварной</t>
  </si>
  <si>
    <t>яйцо вареное</t>
  </si>
  <si>
    <t>хлеб бородинский</t>
  </si>
  <si>
    <t>булочка российская</t>
  </si>
  <si>
    <t>сб 2004 1</t>
  </si>
  <si>
    <t xml:space="preserve"> </t>
  </si>
  <si>
    <t>каша манная с маслом сливочным</t>
  </si>
  <si>
    <t>бутерброд с маслом и сыром</t>
  </si>
  <si>
    <t>какао с молоком пастеризованным</t>
  </si>
  <si>
    <t>огурец свежий</t>
  </si>
  <si>
    <t>запеканка из творога с молоком сгущенным</t>
  </si>
  <si>
    <t>голень куриная отварная</t>
  </si>
  <si>
    <t>яблоко</t>
  </si>
  <si>
    <t>сб2044</t>
  </si>
  <si>
    <t>каша геркулесовая с маслом сливочным</t>
  </si>
  <si>
    <t>каша рисовая с маслом сливочным</t>
  </si>
  <si>
    <t>плов с свининой</t>
  </si>
  <si>
    <t>макароны с сыром</t>
  </si>
  <si>
    <t>перловка отварная рассыпчатая</t>
  </si>
  <si>
    <t>борщ сибирский с сметаной</t>
  </si>
  <si>
    <t>кофейный напиток с молоком</t>
  </si>
  <si>
    <t>апельсины</t>
  </si>
  <si>
    <t>сб 2004</t>
  </si>
  <si>
    <t>какао с молоком сгущенным</t>
  </si>
  <si>
    <t>сыр порционно</t>
  </si>
  <si>
    <t>МАОУ ИЭЛ им.А.Гараничева</t>
  </si>
  <si>
    <t>помидоры свежие</t>
  </si>
  <si>
    <t>жаркое по домашнему из говядины</t>
  </si>
  <si>
    <t>рис припущенный с овощами</t>
  </si>
  <si>
    <t xml:space="preserve"> компот из брусники</t>
  </si>
  <si>
    <t>Мешков А.А.</t>
  </si>
  <si>
    <t>каша пшеная с изюмом</t>
  </si>
  <si>
    <t>омлет с сыром запеченный</t>
  </si>
  <si>
    <t>суп молочный с макаронными изделиями</t>
  </si>
  <si>
    <t>бутерброд сложный (колбаса,сыр,масло)</t>
  </si>
  <si>
    <t>бутерброд горячий с колбасой и сыром</t>
  </si>
  <si>
    <t xml:space="preserve">каша гречневая с молоком </t>
  </si>
  <si>
    <t>бутерброд  горячий с ветчиной, сыром и маслом сливочным</t>
  </si>
  <si>
    <t>помидоры свежие с растительным маслом</t>
  </si>
  <si>
    <t>печень по- строгановски</t>
  </si>
  <si>
    <t>компот из яблок свежих</t>
  </si>
  <si>
    <t>филе минтая тушеное с овощами</t>
  </si>
  <si>
    <t>картофельное пюре на молоке пастеризованном</t>
  </si>
  <si>
    <t>суп картофельный с горохом</t>
  </si>
  <si>
    <t>рассольник ленинградский с сметаной</t>
  </si>
  <si>
    <t>солянка домашняя с сметаной</t>
  </si>
  <si>
    <t>суп картофельный с фасолью</t>
  </si>
  <si>
    <t>суп картофельный с вермишелью</t>
  </si>
  <si>
    <t>щи из свежей капусты и картофеля с сметаной</t>
  </si>
  <si>
    <t xml:space="preserve"> директор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</si>
</sst>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71" activePane="bottomRight" state="frozen"/>
      <selection pane="topRight" activeCell="E1" sqref="E1"/>
      <selection pane="bottomLeft" activeCell="A6" sqref="A6"/>
      <selection pane="bottomRight" activeCell="F109" sqref="F109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88</v>
      </c>
      <c r="D1" s="55"/>
      <c r="E1" s="55"/>
      <c r="F1" s="12" t="s">
        <v>16</v>
      </c>
      <c r="G1" s="2" t="s">
        <v>17</v>
      </c>
      <c r="H1" s="56" t="s">
        <v>112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 t="s">
        <v>93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2</v>
      </c>
      <c r="I3" s="48">
        <v>1</v>
      </c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94</v>
      </c>
      <c r="F6" s="40">
        <v>210</v>
      </c>
      <c r="G6" s="40">
        <v>1.2</v>
      </c>
      <c r="H6" s="40">
        <v>10.199999999999999</v>
      </c>
      <c r="I6" s="40">
        <v>11.2</v>
      </c>
      <c r="J6" s="40">
        <v>138.29</v>
      </c>
      <c r="K6" s="41">
        <v>427</v>
      </c>
      <c r="L6" s="40"/>
    </row>
    <row r="7" spans="1:12" ht="15" x14ac:dyDescent="0.25">
      <c r="A7" s="23"/>
      <c r="B7" s="15"/>
      <c r="C7" s="11"/>
      <c r="D7" s="6" t="s">
        <v>26</v>
      </c>
      <c r="E7" s="42" t="s">
        <v>70</v>
      </c>
      <c r="F7" s="43">
        <v>60</v>
      </c>
      <c r="G7" s="43">
        <v>2.9</v>
      </c>
      <c r="H7" s="43">
        <v>3.5</v>
      </c>
      <c r="I7" s="43">
        <v>20.8</v>
      </c>
      <c r="J7" s="43">
        <v>126.12</v>
      </c>
      <c r="K7" s="44">
        <v>3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49</v>
      </c>
      <c r="F8" s="43">
        <v>200</v>
      </c>
      <c r="G8" s="43">
        <v>11.2</v>
      </c>
      <c r="H8" s="43">
        <v>16.3</v>
      </c>
      <c r="I8" s="43">
        <v>11.1</v>
      </c>
      <c r="J8" s="43">
        <v>236.06</v>
      </c>
      <c r="K8" s="44">
        <v>693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40</v>
      </c>
      <c r="F9" s="43">
        <v>30</v>
      </c>
      <c r="G9" s="43">
        <v>3.3</v>
      </c>
      <c r="H9" s="43">
        <v>5</v>
      </c>
      <c r="I9" s="43">
        <v>22.1</v>
      </c>
      <c r="J9" s="43">
        <v>147.19</v>
      </c>
      <c r="K9" s="44" t="s">
        <v>41</v>
      </c>
      <c r="L9" s="43"/>
    </row>
    <row r="10" spans="1:12" ht="15" x14ac:dyDescent="0.25">
      <c r="A10" s="23"/>
      <c r="B10" s="15"/>
      <c r="C10" s="11"/>
      <c r="D10" s="7" t="s">
        <v>24</v>
      </c>
      <c r="E10" s="42" t="s">
        <v>55</v>
      </c>
      <c r="F10" s="43">
        <v>200</v>
      </c>
      <c r="G10" s="43">
        <v>3.2</v>
      </c>
      <c r="H10" s="43">
        <v>2.5</v>
      </c>
      <c r="I10" s="43">
        <v>16.5</v>
      </c>
      <c r="J10" s="43">
        <v>112</v>
      </c>
      <c r="K10" s="44" t="s">
        <v>41</v>
      </c>
      <c r="L10" s="43"/>
    </row>
    <row r="11" spans="1:12" ht="15" x14ac:dyDescent="0.25">
      <c r="A11" s="23"/>
      <c r="B11" s="15"/>
      <c r="C11" s="11"/>
      <c r="D11" s="6"/>
      <c r="E11" s="42"/>
      <c r="F11" s="43">
        <v>40</v>
      </c>
      <c r="G11" s="43">
        <v>3.2</v>
      </c>
      <c r="H11" s="43">
        <v>2.5</v>
      </c>
      <c r="I11" s="43">
        <v>16.5</v>
      </c>
      <c r="J11" s="43">
        <v>112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91.4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740</v>
      </c>
      <c r="G13" s="19">
        <f t="shared" ref="G13:J13" si="0">SUM(G6:G12)</f>
        <v>24.999999999999996</v>
      </c>
      <c r="H13" s="19">
        <f t="shared" si="0"/>
        <v>40</v>
      </c>
      <c r="I13" s="19">
        <f t="shared" si="0"/>
        <v>98.2</v>
      </c>
      <c r="J13" s="19">
        <f t="shared" si="0"/>
        <v>871.66</v>
      </c>
      <c r="K13" s="25"/>
      <c r="L13" s="19">
        <f t="shared" ref="L13" si="1">SUM(L6:L12)</f>
        <v>91.4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89</v>
      </c>
      <c r="F14" s="43">
        <v>100</v>
      </c>
      <c r="G14" s="43">
        <v>0.9</v>
      </c>
      <c r="H14" s="43">
        <v>4.0999999999999996</v>
      </c>
      <c r="I14" s="43">
        <v>3.7</v>
      </c>
      <c r="J14" s="43">
        <v>57</v>
      </c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82</v>
      </c>
      <c r="F15" s="43">
        <v>260</v>
      </c>
      <c r="G15" s="43">
        <v>3.7</v>
      </c>
      <c r="H15" s="43">
        <v>4.3</v>
      </c>
      <c r="I15" s="43">
        <v>15.9</v>
      </c>
      <c r="J15" s="43">
        <v>118.69</v>
      </c>
      <c r="K15" s="44">
        <v>111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90</v>
      </c>
      <c r="F16" s="43">
        <v>250</v>
      </c>
      <c r="G16" s="43">
        <v>19.100000000000001</v>
      </c>
      <c r="H16" s="43">
        <v>14.3</v>
      </c>
      <c r="I16" s="43">
        <v>8.1999999999999993</v>
      </c>
      <c r="J16" s="43">
        <v>239.37</v>
      </c>
      <c r="K16" s="44">
        <v>431</v>
      </c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>
        <v>200</v>
      </c>
      <c r="G17" s="43">
        <v>5.6</v>
      </c>
      <c r="H17" s="43">
        <v>4.54</v>
      </c>
      <c r="I17" s="43">
        <v>36</v>
      </c>
      <c r="J17" s="43">
        <v>206.83</v>
      </c>
      <c r="K17" s="44">
        <v>520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39</v>
      </c>
      <c r="F18" s="43">
        <v>200</v>
      </c>
      <c r="G18" s="43">
        <v>1</v>
      </c>
      <c r="H18" s="43">
        <v>0.1</v>
      </c>
      <c r="I18" s="43">
        <v>30.2</v>
      </c>
      <c r="J18" s="43">
        <v>126.2</v>
      </c>
      <c r="K18" s="44">
        <v>631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40</v>
      </c>
      <c r="F19" s="43">
        <v>30</v>
      </c>
      <c r="G19" s="43">
        <v>4</v>
      </c>
      <c r="H19" s="43">
        <v>0.4</v>
      </c>
      <c r="I19" s="43">
        <v>25.6</v>
      </c>
      <c r="J19" s="43">
        <v>122.2</v>
      </c>
      <c r="K19" s="44" t="s">
        <v>41</v>
      </c>
      <c r="L19" s="43"/>
    </row>
    <row r="20" spans="1:12" ht="15" x14ac:dyDescent="0.25">
      <c r="A20" s="23"/>
      <c r="B20" s="15"/>
      <c r="C20" s="11"/>
      <c r="D20" s="7" t="s">
        <v>32</v>
      </c>
      <c r="E20" s="42" t="s">
        <v>65</v>
      </c>
      <c r="F20" s="43">
        <v>30</v>
      </c>
      <c r="G20" s="43">
        <v>1.9</v>
      </c>
      <c r="H20" s="43">
        <v>0.4</v>
      </c>
      <c r="I20" s="43">
        <v>11.1</v>
      </c>
      <c r="J20" s="43">
        <v>56.2</v>
      </c>
      <c r="K20" s="44" t="s">
        <v>41</v>
      </c>
      <c r="L20" s="43"/>
    </row>
    <row r="21" spans="1:12" ht="15" x14ac:dyDescent="0.25">
      <c r="A21" s="23"/>
      <c r="B21" s="15"/>
      <c r="C21" s="11"/>
      <c r="D21" s="6"/>
      <c r="E21" s="42"/>
      <c r="F21" s="43">
        <v>100</v>
      </c>
      <c r="G21" s="43">
        <v>0</v>
      </c>
      <c r="H21" s="43">
        <v>3.6</v>
      </c>
      <c r="I21" s="43">
        <v>0.1</v>
      </c>
      <c r="J21" s="43">
        <v>33.049999999999997</v>
      </c>
      <c r="K21" s="44" t="s">
        <v>41</v>
      </c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>
        <v>91.4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1170</v>
      </c>
      <c r="G23" s="19">
        <f t="shared" ref="G23:J23" si="2">SUM(G14:G22)</f>
        <v>36.200000000000003</v>
      </c>
      <c r="H23" s="19">
        <f t="shared" si="2"/>
        <v>31.74</v>
      </c>
      <c r="I23" s="19">
        <f t="shared" si="2"/>
        <v>130.79999999999998</v>
      </c>
      <c r="J23" s="19">
        <f t="shared" si="2"/>
        <v>959.54000000000008</v>
      </c>
      <c r="K23" s="25"/>
      <c r="L23" s="19">
        <f t="shared" ref="L23" si="3">SUM(L14:L22)</f>
        <v>91.4</v>
      </c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1910</v>
      </c>
      <c r="G24" s="32">
        <f t="shared" ref="G24:J24" si="4">G13+G23</f>
        <v>61.2</v>
      </c>
      <c r="H24" s="32">
        <f t="shared" si="4"/>
        <v>71.739999999999995</v>
      </c>
      <c r="I24" s="32">
        <f t="shared" si="4"/>
        <v>229</v>
      </c>
      <c r="J24" s="32">
        <f t="shared" si="4"/>
        <v>1831.2</v>
      </c>
      <c r="K24" s="32"/>
      <c r="L24" s="32">
        <f t="shared" ref="L24" si="5">L13+L23</f>
        <v>182.8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73</v>
      </c>
      <c r="F25" s="40">
        <v>150</v>
      </c>
      <c r="G25" s="40">
        <v>1.2</v>
      </c>
      <c r="H25" s="40">
        <v>10.199999999999999</v>
      </c>
      <c r="I25" s="40">
        <v>61.1</v>
      </c>
      <c r="J25" s="40">
        <v>332.95</v>
      </c>
      <c r="K25" s="41">
        <v>315</v>
      </c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83</v>
      </c>
      <c r="F27" s="43">
        <v>200</v>
      </c>
      <c r="G27" s="43">
        <v>0</v>
      </c>
      <c r="H27" s="43">
        <v>0</v>
      </c>
      <c r="I27" s="43">
        <v>11.1</v>
      </c>
      <c r="J27" s="43">
        <v>60.13</v>
      </c>
      <c r="K27" s="44">
        <v>692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40</v>
      </c>
      <c r="F28" s="43">
        <v>30</v>
      </c>
      <c r="G28" s="43">
        <v>3.3</v>
      </c>
      <c r="H28" s="43">
        <v>5</v>
      </c>
      <c r="I28" s="43">
        <v>22.1</v>
      </c>
      <c r="J28" s="43">
        <v>147.19</v>
      </c>
      <c r="K28" s="44" t="s">
        <v>41</v>
      </c>
      <c r="L28" s="43"/>
    </row>
    <row r="29" spans="1:12" ht="15" x14ac:dyDescent="0.25">
      <c r="A29" s="14"/>
      <c r="B29" s="15"/>
      <c r="C29" s="11"/>
      <c r="D29" s="7" t="s">
        <v>24</v>
      </c>
      <c r="E29" s="42" t="s">
        <v>75</v>
      </c>
      <c r="F29" s="43">
        <v>200</v>
      </c>
      <c r="G29" s="43">
        <v>0</v>
      </c>
      <c r="H29" s="43">
        <v>3.6</v>
      </c>
      <c r="I29" s="43">
        <v>0.1</v>
      </c>
      <c r="J29" s="43">
        <v>330.5</v>
      </c>
      <c r="K29" s="44" t="s">
        <v>41</v>
      </c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>
        <v>91.4</v>
      </c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580</v>
      </c>
      <c r="G32" s="19">
        <f t="shared" ref="G32" si="6">SUM(G25:G31)</f>
        <v>4.5</v>
      </c>
      <c r="H32" s="19">
        <f t="shared" ref="H32" si="7">SUM(H25:H31)</f>
        <v>18.8</v>
      </c>
      <c r="I32" s="19">
        <f t="shared" ref="I32" si="8">SUM(I25:I31)</f>
        <v>94.4</v>
      </c>
      <c r="J32" s="19">
        <f t="shared" ref="J32:L32" si="9">SUM(J25:J31)</f>
        <v>870.77</v>
      </c>
      <c r="K32" s="25"/>
      <c r="L32" s="19">
        <f t="shared" si="9"/>
        <v>91.4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72</v>
      </c>
      <c r="F33" s="43">
        <v>100</v>
      </c>
      <c r="G33" s="43">
        <v>0.9</v>
      </c>
      <c r="H33" s="43">
        <v>7.1</v>
      </c>
      <c r="I33" s="43">
        <v>2.9</v>
      </c>
      <c r="J33" s="43">
        <v>80</v>
      </c>
      <c r="K33" s="44" t="s">
        <v>41</v>
      </c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 t="s">
        <v>45</v>
      </c>
      <c r="F35" s="43">
        <v>150</v>
      </c>
      <c r="G35" s="43">
        <v>11.2</v>
      </c>
      <c r="H35" s="43">
        <v>16.3</v>
      </c>
      <c r="I35" s="43">
        <v>11.1</v>
      </c>
      <c r="J35" s="43">
        <v>236.06</v>
      </c>
      <c r="K35" s="44">
        <v>423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43</v>
      </c>
      <c r="F36" s="43">
        <v>200</v>
      </c>
      <c r="G36" s="43">
        <v>3.3</v>
      </c>
      <c r="H36" s="43">
        <v>5</v>
      </c>
      <c r="I36" s="43">
        <v>22.1</v>
      </c>
      <c r="J36" s="43">
        <v>147.19</v>
      </c>
      <c r="K36" s="44">
        <v>516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50</v>
      </c>
      <c r="F37" s="43">
        <v>200</v>
      </c>
      <c r="G37" s="43">
        <v>0.6</v>
      </c>
      <c r="H37" s="43">
        <v>0.2</v>
      </c>
      <c r="I37" s="43">
        <v>34.299999999999997</v>
      </c>
      <c r="J37" s="43">
        <v>143.80000000000001</v>
      </c>
      <c r="K37" s="44">
        <v>634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40</v>
      </c>
      <c r="F38" s="43">
        <v>30</v>
      </c>
      <c r="G38" s="43">
        <v>4</v>
      </c>
      <c r="H38" s="43">
        <v>0.1</v>
      </c>
      <c r="I38" s="43">
        <v>25.6</v>
      </c>
      <c r="J38" s="43">
        <v>122.2</v>
      </c>
      <c r="K38" s="44" t="s">
        <v>41</v>
      </c>
      <c r="L38" s="43"/>
    </row>
    <row r="39" spans="1:12" ht="15" x14ac:dyDescent="0.25">
      <c r="A39" s="14"/>
      <c r="B39" s="15"/>
      <c r="C39" s="11"/>
      <c r="D39" s="7" t="s">
        <v>32</v>
      </c>
      <c r="E39" s="42" t="s">
        <v>65</v>
      </c>
      <c r="F39" s="43">
        <v>30</v>
      </c>
      <c r="G39" s="43">
        <v>1.9</v>
      </c>
      <c r="H39" s="43">
        <v>0.4</v>
      </c>
      <c r="I39" s="43">
        <v>11.1</v>
      </c>
      <c r="J39" s="43">
        <v>56.2</v>
      </c>
      <c r="K39" s="44" t="s">
        <v>85</v>
      </c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>
        <v>91.4</v>
      </c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710</v>
      </c>
      <c r="G42" s="19">
        <f t="shared" ref="G42" si="10">SUM(G33:G41)</f>
        <v>21.9</v>
      </c>
      <c r="H42" s="19">
        <f t="shared" ref="H42" si="11">SUM(H33:H41)</f>
        <v>29.099999999999998</v>
      </c>
      <c r="I42" s="19">
        <f t="shared" ref="I42" si="12">SUM(I33:I41)</f>
        <v>107.1</v>
      </c>
      <c r="J42" s="19">
        <f t="shared" ref="J42:L42" si="13">SUM(J33:J41)</f>
        <v>785.45</v>
      </c>
      <c r="K42" s="25"/>
      <c r="L42" s="19">
        <f t="shared" si="13"/>
        <v>91.4</v>
      </c>
    </row>
    <row r="43" spans="1:12" ht="15.75" customHeight="1" x14ac:dyDescent="0.2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1290</v>
      </c>
      <c r="G43" s="32">
        <f t="shared" ref="G43" si="14">G32+G42</f>
        <v>26.4</v>
      </c>
      <c r="H43" s="32">
        <f t="shared" ref="H43" si="15">H32+H42</f>
        <v>47.9</v>
      </c>
      <c r="I43" s="32">
        <f t="shared" ref="I43" si="16">I32+I42</f>
        <v>201.5</v>
      </c>
      <c r="J43" s="32">
        <f t="shared" ref="J43:L43" si="17">J32+J42</f>
        <v>1656.22</v>
      </c>
      <c r="K43" s="32"/>
      <c r="L43" s="32">
        <f t="shared" si="17"/>
        <v>182.8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96</v>
      </c>
      <c r="F44" s="40">
        <v>250</v>
      </c>
      <c r="G44" s="40">
        <v>1.2</v>
      </c>
      <c r="H44" s="40">
        <v>10.199999999999999</v>
      </c>
      <c r="I44" s="40">
        <v>11.2</v>
      </c>
      <c r="J44" s="40">
        <v>138.29</v>
      </c>
      <c r="K44" s="41">
        <v>160</v>
      </c>
      <c r="L44" s="40"/>
    </row>
    <row r="45" spans="1:12" ht="15" x14ac:dyDescent="0.25">
      <c r="A45" s="23"/>
      <c r="B45" s="15"/>
      <c r="C45" s="11"/>
      <c r="D45" s="6" t="s">
        <v>26</v>
      </c>
      <c r="E45" s="42" t="s">
        <v>97</v>
      </c>
      <c r="F45" s="43">
        <v>60</v>
      </c>
      <c r="G45" s="43">
        <v>2.9</v>
      </c>
      <c r="H45" s="43">
        <v>3.5</v>
      </c>
      <c r="I45" s="43">
        <v>20.8</v>
      </c>
      <c r="J45" s="43">
        <v>126.12</v>
      </c>
      <c r="K45" s="44">
        <v>5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86</v>
      </c>
      <c r="F46" s="43">
        <v>200</v>
      </c>
      <c r="G46" s="43">
        <v>11.2</v>
      </c>
      <c r="H46" s="43">
        <v>16.3</v>
      </c>
      <c r="I46" s="43">
        <v>11.1</v>
      </c>
      <c r="J46" s="43">
        <v>236.06</v>
      </c>
      <c r="K46" s="44">
        <v>692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40</v>
      </c>
      <c r="F47" s="43">
        <v>30</v>
      </c>
      <c r="G47" s="43">
        <v>3.3</v>
      </c>
      <c r="H47" s="43">
        <v>5</v>
      </c>
      <c r="I47" s="43">
        <v>22.1</v>
      </c>
      <c r="J47" s="43">
        <v>147.19</v>
      </c>
      <c r="K47" s="44" t="s">
        <v>41</v>
      </c>
      <c r="L47" s="43"/>
    </row>
    <row r="48" spans="1:12" ht="15" x14ac:dyDescent="0.25">
      <c r="A48" s="23"/>
      <c r="B48" s="15"/>
      <c r="C48" s="11"/>
      <c r="D48" s="7" t="s">
        <v>24</v>
      </c>
      <c r="E48" s="42" t="s">
        <v>42</v>
      </c>
      <c r="F48" s="43">
        <v>100</v>
      </c>
      <c r="G48" s="43">
        <v>0</v>
      </c>
      <c r="H48" s="43">
        <v>3.6</v>
      </c>
      <c r="I48" s="43">
        <v>0.1</v>
      </c>
      <c r="J48" s="43">
        <v>330.5</v>
      </c>
      <c r="K48" s="44" t="s">
        <v>41</v>
      </c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>
        <v>91.4</v>
      </c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640</v>
      </c>
      <c r="G51" s="19">
        <f t="shared" ref="G51" si="18">SUM(G44:G50)</f>
        <v>18.599999999999998</v>
      </c>
      <c r="H51" s="19">
        <f t="shared" ref="H51" si="19">SUM(H44:H50)</f>
        <v>38.6</v>
      </c>
      <c r="I51" s="19">
        <f t="shared" ref="I51" si="20">SUM(I44:I50)</f>
        <v>65.3</v>
      </c>
      <c r="J51" s="19">
        <f t="shared" ref="J51:L51" si="21">SUM(J44:J50)</f>
        <v>978.16</v>
      </c>
      <c r="K51" s="25"/>
      <c r="L51" s="19">
        <f t="shared" si="21"/>
        <v>91.4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89</v>
      </c>
      <c r="F52" s="43">
        <v>100</v>
      </c>
      <c r="G52" s="43">
        <v>0.9</v>
      </c>
      <c r="H52" s="43">
        <v>4.0999999999999996</v>
      </c>
      <c r="I52" s="43">
        <v>3.7</v>
      </c>
      <c r="J52" s="43">
        <v>57</v>
      </c>
      <c r="K52" s="44" t="s">
        <v>41</v>
      </c>
      <c r="L52" s="43"/>
    </row>
    <row r="53" spans="1:12" ht="15" x14ac:dyDescent="0.25">
      <c r="A53" s="23"/>
      <c r="B53" s="15"/>
      <c r="C53" s="11"/>
      <c r="D53" s="7" t="s">
        <v>27</v>
      </c>
      <c r="E53" s="42" t="s">
        <v>107</v>
      </c>
      <c r="F53" s="43">
        <v>260</v>
      </c>
      <c r="G53" s="43">
        <v>2.2000000000000002</v>
      </c>
      <c r="H53" s="43">
        <v>5.4</v>
      </c>
      <c r="I53" s="43">
        <v>17.5</v>
      </c>
      <c r="J53" s="43">
        <v>128.07</v>
      </c>
      <c r="K53" s="44">
        <v>132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74</v>
      </c>
      <c r="F54" s="43">
        <v>100</v>
      </c>
      <c r="G54" s="43">
        <v>16.5</v>
      </c>
      <c r="H54" s="43">
        <v>21.1</v>
      </c>
      <c r="I54" s="43">
        <v>8.1999999999999993</v>
      </c>
      <c r="J54" s="43">
        <v>288.22000000000003</v>
      </c>
      <c r="K54" s="44">
        <v>487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48</v>
      </c>
      <c r="F55" s="43">
        <v>200</v>
      </c>
      <c r="G55" s="43">
        <v>8.8000000000000007</v>
      </c>
      <c r="H55" s="43">
        <v>6.1</v>
      </c>
      <c r="I55" s="43">
        <v>39.6</v>
      </c>
      <c r="J55" s="43">
        <v>247.92</v>
      </c>
      <c r="K55" s="44">
        <v>508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53</v>
      </c>
      <c r="F56" s="43">
        <v>200</v>
      </c>
      <c r="G56" s="43">
        <v>0.3</v>
      </c>
      <c r="H56" s="43">
        <v>0.1</v>
      </c>
      <c r="I56" s="43">
        <v>26.4</v>
      </c>
      <c r="J56" s="43">
        <v>108.66</v>
      </c>
      <c r="K56" s="44" t="s">
        <v>41</v>
      </c>
      <c r="L56" s="43"/>
    </row>
    <row r="57" spans="1:12" ht="15" x14ac:dyDescent="0.25">
      <c r="A57" s="23"/>
      <c r="B57" s="15"/>
      <c r="C57" s="11"/>
      <c r="D57" s="7" t="s">
        <v>31</v>
      </c>
      <c r="E57" s="42" t="s">
        <v>40</v>
      </c>
      <c r="F57" s="43">
        <v>30</v>
      </c>
      <c r="G57" s="43">
        <v>4</v>
      </c>
      <c r="H57" s="43">
        <v>0.4</v>
      </c>
      <c r="I57" s="43">
        <v>25.6</v>
      </c>
      <c r="J57" s="43">
        <v>122.2</v>
      </c>
      <c r="K57" s="44" t="s">
        <v>41</v>
      </c>
      <c r="L57" s="43"/>
    </row>
    <row r="58" spans="1:12" ht="15" x14ac:dyDescent="0.25">
      <c r="A58" s="23"/>
      <c r="B58" s="15"/>
      <c r="C58" s="11"/>
      <c r="D58" s="7" t="s">
        <v>32</v>
      </c>
      <c r="E58" s="42" t="s">
        <v>65</v>
      </c>
      <c r="F58" s="43">
        <v>30</v>
      </c>
      <c r="G58" s="43">
        <v>1.9</v>
      </c>
      <c r="H58" s="43">
        <v>0.4</v>
      </c>
      <c r="I58" s="43">
        <v>11.1</v>
      </c>
      <c r="J58" s="43">
        <v>56.28</v>
      </c>
      <c r="K58" s="44" t="s">
        <v>41</v>
      </c>
      <c r="L58" s="43"/>
    </row>
    <row r="59" spans="1:12" ht="15" x14ac:dyDescent="0.25">
      <c r="A59" s="23"/>
      <c r="B59" s="15"/>
      <c r="C59" s="11"/>
      <c r="D59" s="6"/>
      <c r="E59" s="42" t="s">
        <v>75</v>
      </c>
      <c r="F59" s="43">
        <v>100</v>
      </c>
      <c r="G59" s="43">
        <v>0</v>
      </c>
      <c r="H59" s="43">
        <v>3.6</v>
      </c>
      <c r="I59" s="43">
        <v>0.1</v>
      </c>
      <c r="J59" s="43">
        <v>330.5</v>
      </c>
      <c r="K59" s="44" t="s">
        <v>41</v>
      </c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>
        <v>91.4</v>
      </c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1020</v>
      </c>
      <c r="G61" s="19">
        <f t="shared" ref="G61" si="22">SUM(G52:G60)</f>
        <v>34.6</v>
      </c>
      <c r="H61" s="19">
        <f t="shared" ref="H61" si="23">SUM(H52:H60)</f>
        <v>41.2</v>
      </c>
      <c r="I61" s="19">
        <f t="shared" ref="I61" si="24">SUM(I52:I60)</f>
        <v>132.19999999999999</v>
      </c>
      <c r="J61" s="19">
        <f t="shared" ref="J61:L61" si="25">SUM(J52:J60)</f>
        <v>1338.85</v>
      </c>
      <c r="K61" s="25"/>
      <c r="L61" s="19">
        <f t="shared" si="25"/>
        <v>91.4</v>
      </c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1660</v>
      </c>
      <c r="G62" s="32">
        <f t="shared" ref="G62" si="26">G51+G61</f>
        <v>53.2</v>
      </c>
      <c r="H62" s="32">
        <f t="shared" ref="H62" si="27">H51+H61</f>
        <v>79.800000000000011</v>
      </c>
      <c r="I62" s="32">
        <f t="shared" ref="I62" si="28">I51+I61</f>
        <v>197.5</v>
      </c>
      <c r="J62" s="32">
        <f t="shared" ref="J62:L62" si="29">J51+J61</f>
        <v>2317.0099999999998</v>
      </c>
      <c r="K62" s="32"/>
      <c r="L62" s="32">
        <f t="shared" si="29"/>
        <v>182.8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95</v>
      </c>
      <c r="F63" s="40">
        <v>150</v>
      </c>
      <c r="G63" s="40">
        <v>1.2</v>
      </c>
      <c r="H63" s="40">
        <v>10.199999999999999</v>
      </c>
      <c r="I63" s="40">
        <v>11.2</v>
      </c>
      <c r="J63" s="40">
        <v>138.29</v>
      </c>
      <c r="K63" s="41">
        <v>489</v>
      </c>
      <c r="L63" s="40"/>
    </row>
    <row r="64" spans="1:12" ht="15" x14ac:dyDescent="0.25">
      <c r="A64" s="23"/>
      <c r="B64" s="15"/>
      <c r="C64" s="11"/>
      <c r="D64" s="6" t="s">
        <v>26</v>
      </c>
      <c r="E64" s="42" t="s">
        <v>60</v>
      </c>
      <c r="F64" s="43">
        <v>40</v>
      </c>
      <c r="G64" s="43">
        <v>2.9</v>
      </c>
      <c r="H64" s="43">
        <v>3.6</v>
      </c>
      <c r="I64" s="43">
        <v>2038</v>
      </c>
      <c r="J64" s="43">
        <v>126.12</v>
      </c>
      <c r="K64" s="44">
        <v>1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52</v>
      </c>
      <c r="F65" s="43">
        <v>200</v>
      </c>
      <c r="G65" s="43">
        <v>11.2</v>
      </c>
      <c r="H65" s="43">
        <v>16.3</v>
      </c>
      <c r="I65" s="43">
        <v>11.1</v>
      </c>
      <c r="J65" s="43">
        <v>236.06</v>
      </c>
      <c r="K65" s="44">
        <v>686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40</v>
      </c>
      <c r="F66" s="43">
        <v>30</v>
      </c>
      <c r="G66" s="43">
        <v>3.3</v>
      </c>
      <c r="H66" s="43">
        <v>5</v>
      </c>
      <c r="I66" s="43">
        <v>22.1</v>
      </c>
      <c r="J66" s="43">
        <v>147.19</v>
      </c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 t="s">
        <v>84</v>
      </c>
      <c r="F67" s="43">
        <v>100</v>
      </c>
      <c r="G67" s="43">
        <v>0.4</v>
      </c>
      <c r="H67" s="43">
        <v>0.4</v>
      </c>
      <c r="I67" s="43">
        <v>9.8000000000000007</v>
      </c>
      <c r="J67" s="43">
        <v>47</v>
      </c>
      <c r="K67" s="44" t="s">
        <v>76</v>
      </c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>
        <v>91.4</v>
      </c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520</v>
      </c>
      <c r="G70" s="19">
        <f t="shared" ref="G70" si="30">SUM(G63:G69)</f>
        <v>18.999999999999996</v>
      </c>
      <c r="H70" s="19">
        <f t="shared" ref="H70" si="31">SUM(H63:H69)</f>
        <v>35.5</v>
      </c>
      <c r="I70" s="19">
        <f t="shared" ref="I70" si="32">SUM(I63:I69)</f>
        <v>2092.1999999999998</v>
      </c>
      <c r="J70" s="19">
        <f t="shared" ref="J70:L70" si="33">SUM(J63:J69)</f>
        <v>694.66</v>
      </c>
      <c r="K70" s="25"/>
      <c r="L70" s="19">
        <f t="shared" si="33"/>
        <v>91.4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106</v>
      </c>
      <c r="F72" s="43">
        <v>250</v>
      </c>
      <c r="G72" s="43">
        <v>5.9</v>
      </c>
      <c r="H72" s="43">
        <v>5.6</v>
      </c>
      <c r="I72" s="43">
        <v>19.5</v>
      </c>
      <c r="J72" s="43">
        <v>152.08000000000001</v>
      </c>
      <c r="K72" s="44">
        <v>139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62</v>
      </c>
      <c r="F73" s="43">
        <v>100</v>
      </c>
      <c r="G73" s="43">
        <v>12.9</v>
      </c>
      <c r="H73" s="43">
        <v>10.1</v>
      </c>
      <c r="I73" s="43">
        <v>12.2</v>
      </c>
      <c r="J73" s="43">
        <v>191.14</v>
      </c>
      <c r="K73" s="44">
        <v>493</v>
      </c>
      <c r="L73" s="43"/>
    </row>
    <row r="74" spans="1:12" ht="15" x14ac:dyDescent="0.25">
      <c r="A74" s="23"/>
      <c r="B74" s="15"/>
      <c r="C74" s="11"/>
      <c r="D74" s="7" t="s">
        <v>29</v>
      </c>
      <c r="E74" s="42" t="s">
        <v>91</v>
      </c>
      <c r="F74" s="43">
        <v>150</v>
      </c>
      <c r="G74" s="43">
        <v>3.4</v>
      </c>
      <c r="H74" s="43">
        <v>4.8</v>
      </c>
      <c r="I74" s="43">
        <v>28.47</v>
      </c>
      <c r="J74" s="43">
        <v>166.79</v>
      </c>
      <c r="K74" s="44">
        <v>73</v>
      </c>
      <c r="L74" s="43"/>
    </row>
    <row r="75" spans="1:12" ht="15" x14ac:dyDescent="0.25">
      <c r="A75" s="23"/>
      <c r="B75" s="15"/>
      <c r="C75" s="11"/>
      <c r="D75" s="7" t="s">
        <v>30</v>
      </c>
      <c r="E75" s="42" t="s">
        <v>44</v>
      </c>
      <c r="F75" s="43">
        <v>200</v>
      </c>
      <c r="G75" s="43">
        <v>0</v>
      </c>
      <c r="H75" s="43">
        <v>0</v>
      </c>
      <c r="I75" s="43">
        <v>20</v>
      </c>
      <c r="J75" s="43">
        <v>79.8</v>
      </c>
      <c r="K75" s="44">
        <v>639</v>
      </c>
      <c r="L75" s="43"/>
    </row>
    <row r="76" spans="1:12" ht="15" x14ac:dyDescent="0.25">
      <c r="A76" s="23"/>
      <c r="B76" s="15"/>
      <c r="C76" s="11"/>
      <c r="D76" s="7" t="s">
        <v>31</v>
      </c>
      <c r="E76" s="42" t="s">
        <v>40</v>
      </c>
      <c r="F76" s="43">
        <v>30</v>
      </c>
      <c r="G76" s="43">
        <v>4</v>
      </c>
      <c r="H76" s="43">
        <v>0.4</v>
      </c>
      <c r="I76" s="43">
        <v>25.6</v>
      </c>
      <c r="J76" s="43">
        <v>122.2</v>
      </c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 t="s">
        <v>65</v>
      </c>
      <c r="F77" s="43">
        <v>30</v>
      </c>
      <c r="G77" s="43">
        <v>1.9</v>
      </c>
      <c r="H77" s="43">
        <v>0.4</v>
      </c>
      <c r="I77" s="43">
        <v>11.1</v>
      </c>
      <c r="J77" s="43">
        <v>56.28</v>
      </c>
      <c r="K77" s="44"/>
      <c r="L77" s="43"/>
    </row>
    <row r="78" spans="1:12" ht="15" x14ac:dyDescent="0.25">
      <c r="A78" s="23"/>
      <c r="B78" s="15"/>
      <c r="C78" s="11"/>
      <c r="D78" s="6"/>
      <c r="E78" s="42"/>
      <c r="F78" s="43">
        <v>50</v>
      </c>
      <c r="G78" s="43">
        <v>0</v>
      </c>
      <c r="H78" s="43">
        <v>3.6</v>
      </c>
      <c r="I78" s="43">
        <v>0.1</v>
      </c>
      <c r="J78" s="43">
        <v>33.049999999999997</v>
      </c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>
        <v>91.4</v>
      </c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810</v>
      </c>
      <c r="G80" s="19">
        <f t="shared" ref="G80" si="34">SUM(G71:G79)</f>
        <v>28.099999999999998</v>
      </c>
      <c r="H80" s="19">
        <f t="shared" ref="H80" si="35">SUM(H71:H79)</f>
        <v>24.9</v>
      </c>
      <c r="I80" s="19">
        <f t="shared" ref="I80" si="36">SUM(I71:I79)</f>
        <v>116.97</v>
      </c>
      <c r="J80" s="19">
        <f t="shared" ref="J80:L80" si="37">SUM(J71:J79)</f>
        <v>801.33999999999992</v>
      </c>
      <c r="K80" s="25"/>
      <c r="L80" s="19">
        <f t="shared" si="37"/>
        <v>91.4</v>
      </c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1330</v>
      </c>
      <c r="G81" s="32">
        <f t="shared" ref="G81" si="38">G70+G80</f>
        <v>47.099999999999994</v>
      </c>
      <c r="H81" s="32">
        <f t="shared" ref="H81" si="39">H70+H80</f>
        <v>60.4</v>
      </c>
      <c r="I81" s="32">
        <f t="shared" ref="I81" si="40">I70+I80</f>
        <v>2209.1699999999996</v>
      </c>
      <c r="J81" s="32">
        <f t="shared" ref="J81:L81" si="41">J70+J80</f>
        <v>1496</v>
      </c>
      <c r="K81" s="32"/>
      <c r="L81" s="32">
        <f t="shared" si="41"/>
        <v>182.8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78</v>
      </c>
      <c r="F82" s="40">
        <v>210</v>
      </c>
      <c r="G82" s="40">
        <v>1.2</v>
      </c>
      <c r="H82" s="40">
        <v>10.199999999999999</v>
      </c>
      <c r="I82" s="40">
        <v>11.2</v>
      </c>
      <c r="J82" s="40">
        <v>138.29</v>
      </c>
      <c r="K82" s="41">
        <v>4</v>
      </c>
      <c r="L82" s="40"/>
    </row>
    <row r="83" spans="1:12" ht="15" x14ac:dyDescent="0.25">
      <c r="A83" s="23"/>
      <c r="B83" s="15"/>
      <c r="C83" s="11"/>
      <c r="D83" s="6" t="s">
        <v>26</v>
      </c>
      <c r="E83" s="42" t="s">
        <v>98</v>
      </c>
      <c r="F83" s="43">
        <v>60</v>
      </c>
      <c r="G83" s="43">
        <v>2.9</v>
      </c>
      <c r="H83" s="43">
        <v>3.5</v>
      </c>
      <c r="I83" s="43">
        <v>20.8</v>
      </c>
      <c r="J83" s="43">
        <v>126.12</v>
      </c>
      <c r="K83" s="44">
        <v>13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86</v>
      </c>
      <c r="F84" s="43">
        <v>200</v>
      </c>
      <c r="G84" s="43">
        <v>3.9</v>
      </c>
      <c r="H84" s="43">
        <v>3.6</v>
      </c>
      <c r="I84" s="43">
        <v>25.1</v>
      </c>
      <c r="J84" s="43">
        <v>149.32</v>
      </c>
      <c r="K84" s="44">
        <v>693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40</v>
      </c>
      <c r="F85" s="43">
        <v>30</v>
      </c>
      <c r="G85" s="43">
        <v>3.3</v>
      </c>
      <c r="H85" s="43">
        <v>5</v>
      </c>
      <c r="I85" s="43">
        <v>22.1</v>
      </c>
      <c r="J85" s="43">
        <v>147.19</v>
      </c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 t="s">
        <v>75</v>
      </c>
      <c r="F86" s="43">
        <v>100</v>
      </c>
      <c r="G86" s="43">
        <v>0</v>
      </c>
      <c r="H86" s="43">
        <v>3.6</v>
      </c>
      <c r="I86" s="43">
        <v>0.1</v>
      </c>
      <c r="J86" s="43">
        <v>33.049999999999997</v>
      </c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>
        <v>91.4</v>
      </c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600</v>
      </c>
      <c r="G89" s="19">
        <f t="shared" ref="G89" si="42">SUM(G82:G88)</f>
        <v>11.3</v>
      </c>
      <c r="H89" s="19">
        <f t="shared" ref="H89" si="43">SUM(H82:H88)</f>
        <v>25.900000000000002</v>
      </c>
      <c r="I89" s="19">
        <f t="shared" ref="I89" si="44">SUM(I82:I88)</f>
        <v>79.3</v>
      </c>
      <c r="J89" s="19">
        <f t="shared" ref="J89:L89" si="45">SUM(J82:J88)</f>
        <v>593.96999999999991</v>
      </c>
      <c r="K89" s="25"/>
      <c r="L89" s="19">
        <f t="shared" si="45"/>
        <v>91.4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72</v>
      </c>
      <c r="F90" s="43">
        <v>100</v>
      </c>
      <c r="G90" s="43">
        <v>0.9</v>
      </c>
      <c r="H90" s="43">
        <v>7.1</v>
      </c>
      <c r="I90" s="43">
        <v>2.9</v>
      </c>
      <c r="J90" s="43">
        <v>80</v>
      </c>
      <c r="K90" s="44">
        <v>16</v>
      </c>
      <c r="L90" s="43"/>
    </row>
    <row r="91" spans="1:12" ht="15" x14ac:dyDescent="0.25">
      <c r="A91" s="23"/>
      <c r="B91" s="15"/>
      <c r="C91" s="11"/>
      <c r="D91" s="7" t="s">
        <v>27</v>
      </c>
      <c r="E91" s="42" t="s">
        <v>108</v>
      </c>
      <c r="F91" s="43">
        <v>260</v>
      </c>
      <c r="G91" s="43">
        <v>1.9</v>
      </c>
      <c r="H91" s="43">
        <v>5.2</v>
      </c>
      <c r="I91" s="43">
        <v>9.1999999999999993</v>
      </c>
      <c r="J91" s="43">
        <v>91.2</v>
      </c>
      <c r="K91" s="44">
        <v>124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51</v>
      </c>
      <c r="F92" s="43">
        <v>100</v>
      </c>
      <c r="G92" s="43">
        <v>26.3</v>
      </c>
      <c r="H92" s="43">
        <v>28.1</v>
      </c>
      <c r="I92" s="43">
        <v>21.8</v>
      </c>
      <c r="J92" s="43">
        <v>445.42</v>
      </c>
      <c r="K92" s="44">
        <v>424</v>
      </c>
      <c r="L92" s="43"/>
    </row>
    <row r="93" spans="1:12" ht="15" x14ac:dyDescent="0.25">
      <c r="A93" s="23"/>
      <c r="B93" s="15"/>
      <c r="C93" s="11"/>
      <c r="D93" s="7" t="s">
        <v>29</v>
      </c>
      <c r="E93" s="42" t="s">
        <v>43</v>
      </c>
      <c r="F93" s="43">
        <v>150</v>
      </c>
      <c r="G93" s="43">
        <v>2.9</v>
      </c>
      <c r="H93" s="43">
        <v>3.5</v>
      </c>
      <c r="I93" s="43">
        <v>20.8</v>
      </c>
      <c r="J93" s="43">
        <v>126.12</v>
      </c>
      <c r="K93" s="44">
        <v>516</v>
      </c>
      <c r="L93" s="43"/>
    </row>
    <row r="94" spans="1:12" ht="15" x14ac:dyDescent="0.25">
      <c r="A94" s="23"/>
      <c r="B94" s="15"/>
      <c r="C94" s="11"/>
      <c r="D94" s="7" t="s">
        <v>30</v>
      </c>
      <c r="E94" s="42" t="s">
        <v>92</v>
      </c>
      <c r="F94" s="43">
        <v>200</v>
      </c>
      <c r="G94" s="43">
        <v>0.5</v>
      </c>
      <c r="H94" s="43">
        <v>0.1</v>
      </c>
      <c r="I94" s="43">
        <v>33.1</v>
      </c>
      <c r="J94" s="43">
        <v>136</v>
      </c>
      <c r="K94" s="44">
        <v>638</v>
      </c>
      <c r="L94" s="43"/>
    </row>
    <row r="95" spans="1:12" ht="15" x14ac:dyDescent="0.25">
      <c r="A95" s="23"/>
      <c r="B95" s="15"/>
      <c r="C95" s="11"/>
      <c r="D95" s="7" t="s">
        <v>31</v>
      </c>
      <c r="E95" s="42" t="s">
        <v>40</v>
      </c>
      <c r="F95" s="43">
        <v>30</v>
      </c>
      <c r="G95" s="43">
        <v>4</v>
      </c>
      <c r="H95" s="43">
        <v>0.4</v>
      </c>
      <c r="I95" s="43">
        <v>25.6</v>
      </c>
      <c r="J95" s="43">
        <v>122.2</v>
      </c>
      <c r="K95" s="44" t="s">
        <v>41</v>
      </c>
      <c r="L95" s="43"/>
    </row>
    <row r="96" spans="1:12" ht="15" x14ac:dyDescent="0.25">
      <c r="A96" s="23"/>
      <c r="B96" s="15"/>
      <c r="C96" s="11"/>
      <c r="D96" s="7" t="s">
        <v>32</v>
      </c>
      <c r="E96" s="42" t="s">
        <v>65</v>
      </c>
      <c r="F96" s="43">
        <v>30</v>
      </c>
      <c r="G96" s="43">
        <v>1.9</v>
      </c>
      <c r="H96" s="43">
        <v>0.4</v>
      </c>
      <c r="I96" s="43">
        <v>11.1</v>
      </c>
      <c r="J96" s="43">
        <v>56.2</v>
      </c>
      <c r="K96" s="44" t="s">
        <v>41</v>
      </c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>
        <v>91.4</v>
      </c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870</v>
      </c>
      <c r="G99" s="19">
        <f t="shared" ref="G99" si="46">SUM(G90:G98)</f>
        <v>38.4</v>
      </c>
      <c r="H99" s="19">
        <f t="shared" ref="H99" si="47">SUM(H90:H98)</f>
        <v>44.800000000000004</v>
      </c>
      <c r="I99" s="19">
        <f t="shared" ref="I99" si="48">SUM(I90:I98)</f>
        <v>124.5</v>
      </c>
      <c r="J99" s="19">
        <f t="shared" ref="J99:L99" si="49">SUM(J90:J98)</f>
        <v>1057.1400000000001</v>
      </c>
      <c r="K99" s="25"/>
      <c r="L99" s="19">
        <f t="shared" si="49"/>
        <v>91.4</v>
      </c>
    </row>
    <row r="100" spans="1:12" ht="15.75" customHeight="1" x14ac:dyDescent="0.2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1470</v>
      </c>
      <c r="G100" s="32">
        <f t="shared" ref="G100" si="50">G89+G99</f>
        <v>49.7</v>
      </c>
      <c r="H100" s="32">
        <f t="shared" ref="H100" si="51">H89+H99</f>
        <v>70.7</v>
      </c>
      <c r="I100" s="32">
        <f t="shared" ref="I100" si="52">I89+I99</f>
        <v>203.8</v>
      </c>
      <c r="J100" s="32">
        <f t="shared" ref="J100:L100" si="53">J89+J99</f>
        <v>1651.1100000000001</v>
      </c>
      <c r="K100" s="32"/>
      <c r="L100" s="32">
        <f t="shared" si="53"/>
        <v>182.8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80</v>
      </c>
      <c r="F101" s="40">
        <v>150</v>
      </c>
      <c r="G101" s="40">
        <v>1.2</v>
      </c>
      <c r="H101" s="40">
        <v>10.199999999999999</v>
      </c>
      <c r="I101" s="40">
        <v>11.2</v>
      </c>
      <c r="J101" s="40">
        <v>138.29</v>
      </c>
      <c r="K101" s="41">
        <v>333</v>
      </c>
      <c r="L101" s="40"/>
    </row>
    <row r="102" spans="1:12" ht="15" x14ac:dyDescent="0.25">
      <c r="A102" s="23"/>
      <c r="B102" s="15"/>
      <c r="C102" s="11"/>
      <c r="D102" s="6" t="s">
        <v>26</v>
      </c>
      <c r="E102" s="42" t="s">
        <v>60</v>
      </c>
      <c r="F102" s="43">
        <v>50</v>
      </c>
      <c r="G102" s="43">
        <v>2.9</v>
      </c>
      <c r="H102" s="43">
        <v>3.5</v>
      </c>
      <c r="I102" s="43">
        <v>20.8</v>
      </c>
      <c r="J102" s="43">
        <v>126.12</v>
      </c>
      <c r="K102" s="44">
        <v>1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52</v>
      </c>
      <c r="F103" s="43">
        <v>200</v>
      </c>
      <c r="G103" s="43">
        <v>11.2</v>
      </c>
      <c r="H103" s="43">
        <v>16.3</v>
      </c>
      <c r="I103" s="43">
        <v>11.1</v>
      </c>
      <c r="J103" s="43">
        <v>236.06</v>
      </c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40</v>
      </c>
      <c r="F104" s="43">
        <v>30</v>
      </c>
      <c r="G104" s="43">
        <v>3.3</v>
      </c>
      <c r="H104" s="43">
        <v>5</v>
      </c>
      <c r="I104" s="43">
        <v>22.1</v>
      </c>
      <c r="J104" s="43">
        <v>147</v>
      </c>
      <c r="K104" s="44">
        <v>19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 t="s">
        <v>75</v>
      </c>
      <c r="F105" s="43">
        <v>100</v>
      </c>
      <c r="G105" s="43">
        <v>3.6</v>
      </c>
      <c r="H105" s="43">
        <v>0.1</v>
      </c>
      <c r="I105" s="43">
        <v>33.049999999999997</v>
      </c>
      <c r="J105" s="43">
        <v>120.1</v>
      </c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>
        <v>91.4</v>
      </c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530</v>
      </c>
      <c r="G108" s="19">
        <f t="shared" ref="G108:J108" si="54">SUM(G101:G107)</f>
        <v>22.2</v>
      </c>
      <c r="H108" s="19">
        <f t="shared" si="54"/>
        <v>35.1</v>
      </c>
      <c r="I108" s="19">
        <f t="shared" si="54"/>
        <v>98.25</v>
      </c>
      <c r="J108" s="19">
        <f t="shared" si="54"/>
        <v>767.57</v>
      </c>
      <c r="K108" s="25"/>
      <c r="L108" s="19">
        <f t="shared" ref="L108" si="55">SUM(L101:L107)</f>
        <v>91.4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72</v>
      </c>
      <c r="F109" s="43">
        <v>100</v>
      </c>
      <c r="G109" s="43">
        <v>0.9</v>
      </c>
      <c r="H109" s="43">
        <v>7.1</v>
      </c>
      <c r="I109" s="43">
        <v>2.9</v>
      </c>
      <c r="J109" s="43">
        <v>80</v>
      </c>
      <c r="K109" s="44" t="s">
        <v>41</v>
      </c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109</v>
      </c>
      <c r="F110" s="43">
        <v>250</v>
      </c>
      <c r="G110" s="43">
        <v>2.2000000000000002</v>
      </c>
      <c r="H110" s="43">
        <v>5.4</v>
      </c>
      <c r="I110" s="43">
        <v>14.5</v>
      </c>
      <c r="J110" s="43">
        <v>128.07</v>
      </c>
      <c r="K110" s="44">
        <v>132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79</v>
      </c>
      <c r="F111" s="43">
        <v>250</v>
      </c>
      <c r="G111" s="43">
        <v>14.2</v>
      </c>
      <c r="H111" s="43">
        <v>17.399999999999999</v>
      </c>
      <c r="I111" s="43">
        <v>7.3</v>
      </c>
      <c r="J111" s="43">
        <v>243.5</v>
      </c>
      <c r="K111" s="44">
        <v>443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53</v>
      </c>
      <c r="F113" s="43">
        <v>200</v>
      </c>
      <c r="G113" s="43">
        <v>11.2</v>
      </c>
      <c r="H113" s="43">
        <v>16.3</v>
      </c>
      <c r="I113" s="43">
        <v>11.1</v>
      </c>
      <c r="J113" s="43">
        <v>236.06</v>
      </c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40</v>
      </c>
      <c r="F114" s="43">
        <v>30</v>
      </c>
      <c r="G114" s="43">
        <v>4</v>
      </c>
      <c r="H114" s="43">
        <v>0.4</v>
      </c>
      <c r="I114" s="43">
        <v>25.6</v>
      </c>
      <c r="J114" s="43">
        <v>122.2</v>
      </c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65</v>
      </c>
      <c r="F115" s="43">
        <v>30</v>
      </c>
      <c r="G115" s="43">
        <v>1.9</v>
      </c>
      <c r="H115" s="43">
        <v>0.4</v>
      </c>
      <c r="I115" s="43">
        <v>11.1</v>
      </c>
      <c r="J115" s="43">
        <v>56.28</v>
      </c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>
        <v>91.4</v>
      </c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860</v>
      </c>
      <c r="G118" s="19">
        <f t="shared" ref="G118:J118" si="56">SUM(G109:G117)</f>
        <v>34.4</v>
      </c>
      <c r="H118" s="19">
        <f t="shared" si="56"/>
        <v>47</v>
      </c>
      <c r="I118" s="19">
        <f t="shared" si="56"/>
        <v>72.5</v>
      </c>
      <c r="J118" s="19">
        <f t="shared" si="56"/>
        <v>866.11</v>
      </c>
      <c r="K118" s="25"/>
      <c r="L118" s="19">
        <f t="shared" ref="L118" si="57">SUM(L109:L117)</f>
        <v>91.4</v>
      </c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1390</v>
      </c>
      <c r="G119" s="32">
        <f t="shared" ref="G119" si="58">G108+G118</f>
        <v>56.599999999999994</v>
      </c>
      <c r="H119" s="32">
        <f t="shared" ref="H119" si="59">H108+H118</f>
        <v>82.1</v>
      </c>
      <c r="I119" s="32">
        <f t="shared" ref="I119" si="60">I108+I118</f>
        <v>170.75</v>
      </c>
      <c r="J119" s="32">
        <f t="shared" ref="J119:L119" si="61">J108+J118</f>
        <v>1633.68</v>
      </c>
      <c r="K119" s="32"/>
      <c r="L119" s="32">
        <f t="shared" si="61"/>
        <v>182.8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99</v>
      </c>
      <c r="F120" s="40">
        <v>150</v>
      </c>
      <c r="G120" s="40">
        <v>1.2</v>
      </c>
      <c r="H120" s="40">
        <v>10.199999999999999</v>
      </c>
      <c r="I120" s="40">
        <v>11.2</v>
      </c>
      <c r="J120" s="40">
        <v>158.19999999999999</v>
      </c>
      <c r="K120" s="41">
        <v>413</v>
      </c>
      <c r="L120" s="40"/>
    </row>
    <row r="121" spans="1:12" ht="25.5" x14ac:dyDescent="0.25">
      <c r="A121" s="14"/>
      <c r="B121" s="15"/>
      <c r="C121" s="11"/>
      <c r="D121" s="6" t="s">
        <v>26</v>
      </c>
      <c r="E121" s="42" t="s">
        <v>100</v>
      </c>
      <c r="F121" s="43">
        <v>60</v>
      </c>
      <c r="G121" s="43">
        <v>2.1</v>
      </c>
      <c r="H121" s="43">
        <v>11.1</v>
      </c>
      <c r="I121" s="43">
        <v>10.199999999999999</v>
      </c>
      <c r="J121" s="43">
        <v>48.3</v>
      </c>
      <c r="K121" s="44">
        <v>11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54</v>
      </c>
      <c r="F122" s="43">
        <v>200</v>
      </c>
      <c r="G122" s="43">
        <v>11.2</v>
      </c>
      <c r="H122" s="43">
        <v>16.3</v>
      </c>
      <c r="I122" s="43">
        <v>11.2</v>
      </c>
      <c r="J122" s="43">
        <v>236.06</v>
      </c>
      <c r="K122" s="44">
        <v>639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40</v>
      </c>
      <c r="F123" s="43">
        <v>30</v>
      </c>
      <c r="G123" s="43">
        <v>3.3</v>
      </c>
      <c r="H123" s="43">
        <v>5</v>
      </c>
      <c r="I123" s="43">
        <v>22.1</v>
      </c>
      <c r="J123" s="43">
        <v>147</v>
      </c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 t="s">
        <v>55</v>
      </c>
      <c r="F124" s="43">
        <v>100</v>
      </c>
      <c r="G124" s="43">
        <v>0</v>
      </c>
      <c r="H124" s="43">
        <v>3.6</v>
      </c>
      <c r="I124" s="43">
        <v>0.1</v>
      </c>
      <c r="J124" s="43">
        <v>33.049999999999997</v>
      </c>
      <c r="K124" s="44"/>
      <c r="L124" s="43"/>
    </row>
    <row r="125" spans="1:12" ht="15" x14ac:dyDescent="0.25">
      <c r="A125" s="14"/>
      <c r="B125" s="15"/>
      <c r="C125" s="11"/>
      <c r="D125" s="6"/>
      <c r="E125" s="42" t="s">
        <v>64</v>
      </c>
      <c r="F125" s="43">
        <v>40</v>
      </c>
      <c r="G125" s="43">
        <v>5</v>
      </c>
      <c r="H125" s="43">
        <v>3</v>
      </c>
      <c r="I125" s="43">
        <v>1.2</v>
      </c>
      <c r="J125" s="43">
        <v>5.8</v>
      </c>
      <c r="K125" s="44"/>
      <c r="L125" s="43">
        <v>91.4</v>
      </c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580</v>
      </c>
      <c r="G127" s="19">
        <f t="shared" ref="G127:J127" si="62">SUM(G120:G126)</f>
        <v>22.8</v>
      </c>
      <c r="H127" s="19">
        <f t="shared" si="62"/>
        <v>49.199999999999996</v>
      </c>
      <c r="I127" s="19">
        <f t="shared" si="62"/>
        <v>56</v>
      </c>
      <c r="J127" s="19">
        <f t="shared" si="62"/>
        <v>628.40999999999985</v>
      </c>
      <c r="K127" s="25"/>
      <c r="L127" s="19">
        <f t="shared" ref="L127" si="63">SUM(L120:L126)</f>
        <v>91.4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101</v>
      </c>
      <c r="F128" s="43">
        <v>100</v>
      </c>
      <c r="G128" s="43">
        <v>0.9</v>
      </c>
      <c r="H128" s="43">
        <v>5.7</v>
      </c>
      <c r="I128" s="43">
        <v>3.7</v>
      </c>
      <c r="J128" s="43">
        <v>65</v>
      </c>
      <c r="K128" s="44">
        <v>32</v>
      </c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110</v>
      </c>
      <c r="F129" s="43">
        <v>250</v>
      </c>
      <c r="G129" s="43">
        <v>2.9</v>
      </c>
      <c r="H129" s="43">
        <v>3.5</v>
      </c>
      <c r="I129" s="43">
        <v>20.8</v>
      </c>
      <c r="J129" s="43">
        <v>126.12</v>
      </c>
      <c r="K129" s="44">
        <v>140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102</v>
      </c>
      <c r="F130" s="43">
        <v>150</v>
      </c>
      <c r="G130" s="43">
        <v>21.6</v>
      </c>
      <c r="H130" s="43">
        <v>6.1</v>
      </c>
      <c r="I130" s="43">
        <v>39.6</v>
      </c>
      <c r="J130" s="43">
        <v>247.92</v>
      </c>
      <c r="K130" s="44">
        <v>487</v>
      </c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43</v>
      </c>
      <c r="F131" s="43">
        <v>150</v>
      </c>
      <c r="G131" s="43">
        <v>8.8000000000000007</v>
      </c>
      <c r="H131" s="43">
        <v>18.600000000000001</v>
      </c>
      <c r="I131" s="43">
        <v>0.3</v>
      </c>
      <c r="J131" s="43">
        <v>247.92</v>
      </c>
      <c r="K131" s="44">
        <v>508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103</v>
      </c>
      <c r="F132" s="43">
        <v>200</v>
      </c>
      <c r="G132" s="43">
        <v>0.6</v>
      </c>
      <c r="H132" s="43">
        <v>0.2</v>
      </c>
      <c r="I132" s="43">
        <v>34.299999999999997</v>
      </c>
      <c r="J132" s="43">
        <v>143.30000000000001</v>
      </c>
      <c r="K132" s="44">
        <v>638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40</v>
      </c>
      <c r="F133" s="43">
        <v>30</v>
      </c>
      <c r="G133" s="43">
        <v>4</v>
      </c>
      <c r="H133" s="43">
        <v>0.4</v>
      </c>
      <c r="I133" s="43">
        <v>25.6</v>
      </c>
      <c r="J133" s="43">
        <v>122.2</v>
      </c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65</v>
      </c>
      <c r="F134" s="43">
        <v>30</v>
      </c>
      <c r="G134" s="43">
        <v>1.9</v>
      </c>
      <c r="H134" s="43">
        <v>0.4</v>
      </c>
      <c r="I134" s="43">
        <v>11.1</v>
      </c>
      <c r="J134" s="43">
        <v>56.28</v>
      </c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>
        <v>91.4</v>
      </c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910</v>
      </c>
      <c r="G137" s="19">
        <f t="shared" ref="G137:J137" si="64">SUM(G128:G136)</f>
        <v>40.700000000000003</v>
      </c>
      <c r="H137" s="19">
        <f t="shared" si="64"/>
        <v>34.9</v>
      </c>
      <c r="I137" s="19">
        <f t="shared" si="64"/>
        <v>135.39999999999998</v>
      </c>
      <c r="J137" s="19">
        <f t="shared" si="64"/>
        <v>1008.74</v>
      </c>
      <c r="K137" s="25"/>
      <c r="L137" s="19">
        <f t="shared" ref="L137" si="65">SUM(L128:L136)</f>
        <v>91.4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1490</v>
      </c>
      <c r="G138" s="32">
        <f t="shared" ref="G138" si="66">G127+G137</f>
        <v>63.5</v>
      </c>
      <c r="H138" s="32">
        <f t="shared" ref="H138" si="67">H127+H137</f>
        <v>84.1</v>
      </c>
      <c r="I138" s="32">
        <f t="shared" ref="I138" si="68">I127+I137</f>
        <v>191.39999999999998</v>
      </c>
      <c r="J138" s="32">
        <f t="shared" ref="J138:L138" si="69">J127+J137</f>
        <v>1637.1499999999999</v>
      </c>
      <c r="K138" s="32"/>
      <c r="L138" s="32">
        <f t="shared" si="69"/>
        <v>182.8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69</v>
      </c>
      <c r="F139" s="40">
        <v>155</v>
      </c>
      <c r="G139" s="40">
        <v>1.2</v>
      </c>
      <c r="H139" s="40">
        <v>10.199999999999999</v>
      </c>
      <c r="I139" s="40">
        <v>11.3</v>
      </c>
      <c r="J139" s="40">
        <v>158.6</v>
      </c>
      <c r="K139" s="41">
        <v>4</v>
      </c>
      <c r="L139" s="40"/>
    </row>
    <row r="140" spans="1:12" ht="15" x14ac:dyDescent="0.25">
      <c r="A140" s="23"/>
      <c r="B140" s="15"/>
      <c r="C140" s="11"/>
      <c r="D140" s="6" t="s">
        <v>26</v>
      </c>
      <c r="E140" s="42" t="s">
        <v>70</v>
      </c>
      <c r="F140" s="43">
        <v>60</v>
      </c>
      <c r="G140" s="43">
        <v>1.2</v>
      </c>
      <c r="H140" s="43">
        <v>16.3</v>
      </c>
      <c r="I140" s="43">
        <v>11.1</v>
      </c>
      <c r="J140" s="43">
        <v>236.06</v>
      </c>
      <c r="K140" s="44">
        <v>3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52</v>
      </c>
      <c r="F141" s="43">
        <v>200</v>
      </c>
      <c r="G141" s="43">
        <v>11.2</v>
      </c>
      <c r="H141" s="43">
        <v>16.3</v>
      </c>
      <c r="I141" s="43">
        <v>11.1</v>
      </c>
      <c r="J141" s="43">
        <v>147.19</v>
      </c>
      <c r="K141" s="44">
        <v>265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40</v>
      </c>
      <c r="F142" s="43">
        <v>30</v>
      </c>
      <c r="G142" s="43">
        <v>3.3</v>
      </c>
      <c r="H142" s="43">
        <v>5</v>
      </c>
      <c r="I142" s="43">
        <v>22.1</v>
      </c>
      <c r="J142" s="43">
        <v>147</v>
      </c>
      <c r="K142" s="44">
        <v>19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 t="s">
        <v>84</v>
      </c>
      <c r="F143" s="43">
        <v>100</v>
      </c>
      <c r="G143" s="43">
        <v>0</v>
      </c>
      <c r="H143" s="43">
        <v>3.6</v>
      </c>
      <c r="I143" s="43">
        <v>0.1</v>
      </c>
      <c r="J143" s="43">
        <v>33.049999999999997</v>
      </c>
      <c r="K143" s="44" t="s">
        <v>41</v>
      </c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>
        <v>91.4</v>
      </c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545</v>
      </c>
      <c r="G146" s="19">
        <f t="shared" ref="G146:J146" si="70">SUM(G139:G145)</f>
        <v>16.899999999999999</v>
      </c>
      <c r="H146" s="19">
        <f t="shared" si="70"/>
        <v>51.4</v>
      </c>
      <c r="I146" s="19">
        <f t="shared" si="70"/>
        <v>55.7</v>
      </c>
      <c r="J146" s="19">
        <f t="shared" si="70"/>
        <v>721.89999999999986</v>
      </c>
      <c r="K146" s="25"/>
      <c r="L146" s="19">
        <f t="shared" ref="L146" si="71">SUM(L139:L145)</f>
        <v>91.4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82</v>
      </c>
      <c r="F148" s="43">
        <v>260</v>
      </c>
      <c r="G148" s="43">
        <v>6.6</v>
      </c>
      <c r="H148" s="43">
        <v>6.8</v>
      </c>
      <c r="I148" s="43">
        <v>19.8</v>
      </c>
      <c r="J148" s="43">
        <v>167.18</v>
      </c>
      <c r="K148" s="44">
        <v>42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56</v>
      </c>
      <c r="F149" s="43">
        <v>100</v>
      </c>
      <c r="G149" s="43">
        <v>25.1</v>
      </c>
      <c r="H149" s="43">
        <v>32.700000000000003</v>
      </c>
      <c r="I149" s="43">
        <v>28.9</v>
      </c>
      <c r="J149" s="43">
        <v>510.13</v>
      </c>
      <c r="K149" s="44">
        <v>488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 t="s">
        <v>81</v>
      </c>
      <c r="F150" s="43">
        <v>150</v>
      </c>
      <c r="G150" s="43">
        <v>8.8000000000000007</v>
      </c>
      <c r="H150" s="43">
        <v>18.600000000000001</v>
      </c>
      <c r="I150" s="43">
        <v>0.3</v>
      </c>
      <c r="J150" s="43">
        <v>247.1</v>
      </c>
      <c r="K150" s="44">
        <v>297</v>
      </c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57</v>
      </c>
      <c r="F151" s="43">
        <v>200</v>
      </c>
      <c r="G151" s="43">
        <v>0.7</v>
      </c>
      <c r="H151" s="43">
        <v>0.3</v>
      </c>
      <c r="I151" s="43">
        <v>29.6</v>
      </c>
      <c r="J151" s="43">
        <v>136.6</v>
      </c>
      <c r="K151" s="44">
        <v>705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40</v>
      </c>
      <c r="F152" s="43">
        <v>30</v>
      </c>
      <c r="G152" s="43">
        <v>4</v>
      </c>
      <c r="H152" s="43">
        <v>0.4</v>
      </c>
      <c r="I152" s="43">
        <v>25.6</v>
      </c>
      <c r="J152" s="43">
        <v>122.2</v>
      </c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65</v>
      </c>
      <c r="F153" s="43">
        <v>30</v>
      </c>
      <c r="G153" s="43">
        <v>1.9</v>
      </c>
      <c r="H153" s="43">
        <v>0.4</v>
      </c>
      <c r="I153" s="43">
        <v>11.1</v>
      </c>
      <c r="J153" s="43">
        <v>56.28</v>
      </c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>
        <v>91.4</v>
      </c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770</v>
      </c>
      <c r="G156" s="19">
        <f t="shared" ref="G156:J156" si="72">SUM(G147:G155)</f>
        <v>47.1</v>
      </c>
      <c r="H156" s="19">
        <f t="shared" si="72"/>
        <v>59.199999999999996</v>
      </c>
      <c r="I156" s="19">
        <f t="shared" si="72"/>
        <v>115.29999999999998</v>
      </c>
      <c r="J156" s="19">
        <f t="shared" si="72"/>
        <v>1239.49</v>
      </c>
      <c r="K156" s="25"/>
      <c r="L156" s="19">
        <f t="shared" ref="L156" si="73">SUM(L147:L155)</f>
        <v>91.4</v>
      </c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1315</v>
      </c>
      <c r="G157" s="32">
        <f t="shared" ref="G157" si="74">G146+G156</f>
        <v>64</v>
      </c>
      <c r="H157" s="32">
        <f t="shared" ref="H157" si="75">H146+H156</f>
        <v>110.6</v>
      </c>
      <c r="I157" s="32">
        <f t="shared" ref="I157" si="76">I146+I156</f>
        <v>171</v>
      </c>
      <c r="J157" s="32">
        <f t="shared" ref="J157:L157" si="77">J146+J156</f>
        <v>1961.3899999999999</v>
      </c>
      <c r="K157" s="32"/>
      <c r="L157" s="32">
        <f t="shared" si="77"/>
        <v>182.8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77</v>
      </c>
      <c r="F158" s="40">
        <v>155</v>
      </c>
      <c r="G158" s="40">
        <v>1.2</v>
      </c>
      <c r="H158" s="40">
        <v>10.199999999999999</v>
      </c>
      <c r="I158" s="40">
        <v>11.2</v>
      </c>
      <c r="J158" s="40">
        <v>168.3</v>
      </c>
      <c r="K158" s="41">
        <v>4</v>
      </c>
      <c r="L158" s="40"/>
    </row>
    <row r="159" spans="1:12" ht="15" x14ac:dyDescent="0.25">
      <c r="A159" s="23"/>
      <c r="B159" s="15"/>
      <c r="C159" s="11"/>
      <c r="D159" s="6" t="s">
        <v>26</v>
      </c>
      <c r="E159" s="42" t="s">
        <v>64</v>
      </c>
      <c r="F159" s="43">
        <v>40</v>
      </c>
      <c r="G159" s="43">
        <v>2.9</v>
      </c>
      <c r="H159" s="43">
        <v>3.5</v>
      </c>
      <c r="I159" s="43">
        <v>20.8</v>
      </c>
      <c r="J159" s="43">
        <v>126.12</v>
      </c>
      <c r="K159" s="44" t="s">
        <v>41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71</v>
      </c>
      <c r="F160" s="43">
        <v>200</v>
      </c>
      <c r="G160" s="43">
        <v>16.3</v>
      </c>
      <c r="H160" s="43">
        <v>11.1</v>
      </c>
      <c r="I160" s="43">
        <v>11.2</v>
      </c>
      <c r="J160" s="43">
        <v>236.06</v>
      </c>
      <c r="K160" s="44">
        <v>692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40</v>
      </c>
      <c r="F161" s="43">
        <v>30</v>
      </c>
      <c r="G161" s="43">
        <v>3.3</v>
      </c>
      <c r="H161" s="43">
        <v>5</v>
      </c>
      <c r="I161" s="43">
        <v>22.1</v>
      </c>
      <c r="J161" s="43">
        <v>147.19</v>
      </c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 t="s">
        <v>47</v>
      </c>
      <c r="F162" s="43">
        <v>100</v>
      </c>
      <c r="G162" s="43">
        <v>0</v>
      </c>
      <c r="H162" s="43">
        <v>3.6</v>
      </c>
      <c r="I162" s="43">
        <v>0.1</v>
      </c>
      <c r="J162" s="43">
        <v>33.049999999999997</v>
      </c>
      <c r="K162" s="44"/>
      <c r="L162" s="43"/>
    </row>
    <row r="163" spans="1:12" ht="15" x14ac:dyDescent="0.25">
      <c r="A163" s="23"/>
      <c r="B163" s="15"/>
      <c r="C163" s="11"/>
      <c r="D163" s="6"/>
      <c r="E163" s="42" t="s">
        <v>87</v>
      </c>
      <c r="F163" s="43">
        <v>60</v>
      </c>
      <c r="G163" s="43">
        <v>2.9</v>
      </c>
      <c r="H163" s="43">
        <v>3.5</v>
      </c>
      <c r="I163" s="43">
        <v>25.1</v>
      </c>
      <c r="J163" s="43">
        <v>145.1</v>
      </c>
      <c r="K163" s="44" t="s">
        <v>41</v>
      </c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 t="s">
        <v>68</v>
      </c>
      <c r="L164" s="43">
        <v>91.4</v>
      </c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585</v>
      </c>
      <c r="G165" s="19">
        <f t="shared" ref="G165:J165" si="78">SUM(G158:G164)</f>
        <v>26.599999999999998</v>
      </c>
      <c r="H165" s="19">
        <f t="shared" si="78"/>
        <v>36.9</v>
      </c>
      <c r="I165" s="19">
        <f t="shared" si="78"/>
        <v>90.5</v>
      </c>
      <c r="J165" s="19">
        <f t="shared" si="78"/>
        <v>855.82</v>
      </c>
      <c r="K165" s="25"/>
      <c r="L165" s="19">
        <f t="shared" ref="L165" si="79">SUM(L158:L164)</f>
        <v>91.4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72</v>
      </c>
      <c r="F166" s="43">
        <v>100</v>
      </c>
      <c r="G166" s="43">
        <v>0.9</v>
      </c>
      <c r="H166" s="43">
        <v>7.1</v>
      </c>
      <c r="I166" s="43">
        <v>2.9</v>
      </c>
      <c r="J166" s="43">
        <v>80</v>
      </c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111</v>
      </c>
      <c r="F167" s="43">
        <v>260</v>
      </c>
      <c r="G167" s="43">
        <v>1.9</v>
      </c>
      <c r="H167" s="43">
        <v>5.3</v>
      </c>
      <c r="I167" s="43">
        <v>11.1</v>
      </c>
      <c r="J167" s="43">
        <v>135</v>
      </c>
      <c r="K167" s="44">
        <v>124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104</v>
      </c>
      <c r="F168" s="43">
        <v>250</v>
      </c>
      <c r="G168" s="43">
        <v>27.4</v>
      </c>
      <c r="H168" s="43">
        <v>32.299999999999997</v>
      </c>
      <c r="I168" s="43">
        <v>55</v>
      </c>
      <c r="J168" s="43">
        <v>621.37</v>
      </c>
      <c r="K168" s="44">
        <v>443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 t="s">
        <v>105</v>
      </c>
      <c r="F169" s="43">
        <v>150</v>
      </c>
      <c r="G169" s="43">
        <v>35.200000000000003</v>
      </c>
      <c r="H169" s="43">
        <v>12.2</v>
      </c>
      <c r="I169" s="43">
        <v>11.3</v>
      </c>
      <c r="J169" s="43">
        <v>150.30000000000001</v>
      </c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53</v>
      </c>
      <c r="F170" s="43">
        <v>200</v>
      </c>
      <c r="G170" s="43">
        <v>0.2</v>
      </c>
      <c r="H170" s="43">
        <v>0.2</v>
      </c>
      <c r="I170" s="43">
        <v>27.2</v>
      </c>
      <c r="J170" s="43">
        <v>114.56</v>
      </c>
      <c r="K170" s="44" t="s">
        <v>41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40</v>
      </c>
      <c r="F171" s="43">
        <v>30</v>
      </c>
      <c r="G171" s="43">
        <v>3.3</v>
      </c>
      <c r="H171" s="43">
        <v>5</v>
      </c>
      <c r="I171" s="43">
        <v>22.1</v>
      </c>
      <c r="J171" s="43">
        <v>147.19999999999999</v>
      </c>
      <c r="K171" s="44" t="s">
        <v>41</v>
      </c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65</v>
      </c>
      <c r="F172" s="43">
        <v>30</v>
      </c>
      <c r="G172" s="43">
        <v>4</v>
      </c>
      <c r="H172" s="43">
        <v>0.4</v>
      </c>
      <c r="I172" s="43">
        <v>25.6</v>
      </c>
      <c r="J172" s="43">
        <v>122.2</v>
      </c>
      <c r="K172" s="44" t="s">
        <v>41</v>
      </c>
      <c r="L172" s="43"/>
    </row>
    <row r="173" spans="1:12" ht="15" x14ac:dyDescent="0.25">
      <c r="A173" s="23"/>
      <c r="B173" s="15"/>
      <c r="C173" s="11"/>
      <c r="D173" s="6"/>
      <c r="E173" s="42" t="s">
        <v>66</v>
      </c>
      <c r="F173" s="43">
        <v>60</v>
      </c>
      <c r="G173" s="43">
        <v>213</v>
      </c>
      <c r="H173" s="43">
        <v>4</v>
      </c>
      <c r="I173" s="43">
        <v>5</v>
      </c>
      <c r="J173" s="43">
        <v>37</v>
      </c>
      <c r="K173" s="44" t="s">
        <v>41</v>
      </c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>
        <v>91.4</v>
      </c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1080</v>
      </c>
      <c r="G175" s="19">
        <f t="shared" ref="G175:J175" si="80">SUM(G166:G174)</f>
        <v>285.89999999999998</v>
      </c>
      <c r="H175" s="19">
        <f t="shared" si="80"/>
        <v>66.5</v>
      </c>
      <c r="I175" s="19">
        <f t="shared" si="80"/>
        <v>160.19999999999999</v>
      </c>
      <c r="J175" s="19">
        <f t="shared" si="80"/>
        <v>1407.63</v>
      </c>
      <c r="K175" s="25"/>
      <c r="L175" s="19">
        <f t="shared" ref="L175" si="81">SUM(L166:L174)</f>
        <v>91.4</v>
      </c>
    </row>
    <row r="176" spans="1:12" ht="15" x14ac:dyDescent="0.2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1665</v>
      </c>
      <c r="G176" s="32">
        <f t="shared" ref="G176" si="82">G165+G175</f>
        <v>312.5</v>
      </c>
      <c r="H176" s="32">
        <f t="shared" ref="H176" si="83">H165+H175</f>
        <v>103.4</v>
      </c>
      <c r="I176" s="32">
        <f t="shared" ref="I176" si="84">I165+I175</f>
        <v>250.7</v>
      </c>
      <c r="J176" s="32">
        <f t="shared" ref="J176:L176" si="85">J165+J175</f>
        <v>2263.4500000000003</v>
      </c>
      <c r="K176" s="32"/>
      <c r="L176" s="32">
        <f t="shared" si="85"/>
        <v>182.8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58</v>
      </c>
      <c r="F177" s="40">
        <v>155</v>
      </c>
      <c r="G177" s="40">
        <v>1.6</v>
      </c>
      <c r="H177" s="40">
        <v>13.5</v>
      </c>
      <c r="I177" s="40">
        <v>22.1</v>
      </c>
      <c r="J177" s="40">
        <v>168.1</v>
      </c>
      <c r="K177" s="41">
        <v>340</v>
      </c>
      <c r="L177" s="40"/>
    </row>
    <row r="178" spans="1:12" ht="15" x14ac:dyDescent="0.25">
      <c r="A178" s="23"/>
      <c r="B178" s="15"/>
      <c r="C178" s="11"/>
      <c r="D178" s="6" t="s">
        <v>26</v>
      </c>
      <c r="E178" s="42" t="s">
        <v>60</v>
      </c>
      <c r="F178" s="43">
        <v>40</v>
      </c>
      <c r="G178" s="43">
        <v>2.9</v>
      </c>
      <c r="H178" s="43">
        <v>3.5</v>
      </c>
      <c r="I178" s="43">
        <v>25.1</v>
      </c>
      <c r="J178" s="43">
        <v>145.1</v>
      </c>
      <c r="K178" s="44" t="s">
        <v>67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46</v>
      </c>
      <c r="F179" s="43">
        <v>200</v>
      </c>
      <c r="G179" s="43">
        <v>11.3</v>
      </c>
      <c r="H179" s="43">
        <v>15.1</v>
      </c>
      <c r="I179" s="43">
        <v>11.3</v>
      </c>
      <c r="J179" s="43">
        <v>236.01</v>
      </c>
      <c r="K179" s="44">
        <v>684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59</v>
      </c>
      <c r="F180" s="43">
        <v>30</v>
      </c>
      <c r="G180" s="43">
        <v>3.3</v>
      </c>
      <c r="H180" s="43">
        <v>5</v>
      </c>
      <c r="I180" s="43">
        <v>5</v>
      </c>
      <c r="J180" s="43">
        <v>22.1</v>
      </c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 t="s">
        <v>55</v>
      </c>
      <c r="F181" s="43">
        <v>100</v>
      </c>
      <c r="G181" s="43">
        <v>0</v>
      </c>
      <c r="H181" s="43">
        <v>3.6</v>
      </c>
      <c r="I181" s="43">
        <v>0.1</v>
      </c>
      <c r="J181" s="43">
        <v>33.049999999999997</v>
      </c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>
        <v>91.4</v>
      </c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525</v>
      </c>
      <c r="G184" s="19">
        <f t="shared" ref="G184:J184" si="86">SUM(G177:G183)</f>
        <v>19.100000000000001</v>
      </c>
      <c r="H184" s="19">
        <f t="shared" si="86"/>
        <v>40.700000000000003</v>
      </c>
      <c r="I184" s="19">
        <f t="shared" si="86"/>
        <v>63.6</v>
      </c>
      <c r="J184" s="19">
        <f t="shared" si="86"/>
        <v>604.36</v>
      </c>
      <c r="K184" s="25"/>
      <c r="L184" s="19">
        <f t="shared" ref="L184" si="87">SUM(L177:L183)</f>
        <v>91.4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61</v>
      </c>
      <c r="F186" s="43">
        <v>250</v>
      </c>
      <c r="G186" s="43">
        <v>6.6</v>
      </c>
      <c r="H186" s="43">
        <v>6.8</v>
      </c>
      <c r="I186" s="43">
        <v>19.8</v>
      </c>
      <c r="J186" s="43">
        <v>167.18</v>
      </c>
      <c r="K186" s="44">
        <v>139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62</v>
      </c>
      <c r="F187" s="43">
        <v>100</v>
      </c>
      <c r="G187" s="43">
        <v>13.4</v>
      </c>
      <c r="H187" s="43">
        <v>15.9</v>
      </c>
      <c r="I187" s="43">
        <v>12.6</v>
      </c>
      <c r="J187" s="43">
        <v>247.96</v>
      </c>
      <c r="K187" s="44">
        <v>72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63</v>
      </c>
      <c r="F188" s="43">
        <v>200</v>
      </c>
      <c r="G188" s="43">
        <v>3.3</v>
      </c>
      <c r="H188" s="43">
        <v>5.4</v>
      </c>
      <c r="I188" s="43">
        <v>11.6</v>
      </c>
      <c r="J188" s="43">
        <v>110.9</v>
      </c>
      <c r="K188" s="44">
        <v>308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44</v>
      </c>
      <c r="F189" s="43">
        <v>200</v>
      </c>
      <c r="G189" s="43">
        <v>0.7</v>
      </c>
      <c r="H189" s="43">
        <v>0.3</v>
      </c>
      <c r="I189" s="43">
        <v>29.6</v>
      </c>
      <c r="J189" s="43">
        <v>136.6</v>
      </c>
      <c r="K189" s="44">
        <v>638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40</v>
      </c>
      <c r="F190" s="43">
        <v>30</v>
      </c>
      <c r="G190" s="43">
        <v>4</v>
      </c>
      <c r="H190" s="43">
        <v>0.4</v>
      </c>
      <c r="I190" s="43">
        <v>25.6</v>
      </c>
      <c r="J190" s="43">
        <v>122.2</v>
      </c>
      <c r="K190" s="44" t="s">
        <v>41</v>
      </c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65</v>
      </c>
      <c r="F191" s="43">
        <v>30</v>
      </c>
      <c r="G191" s="43">
        <v>4</v>
      </c>
      <c r="H191" s="43">
        <v>0.4</v>
      </c>
      <c r="I191" s="43">
        <v>25.6</v>
      </c>
      <c r="J191" s="43">
        <v>122.2</v>
      </c>
      <c r="K191" s="44" t="s">
        <v>41</v>
      </c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>
        <v>91.4</v>
      </c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810</v>
      </c>
      <c r="G194" s="19">
        <f t="shared" ref="G194:J194" si="88">SUM(G185:G193)</f>
        <v>32</v>
      </c>
      <c r="H194" s="19">
        <f t="shared" si="88"/>
        <v>29.2</v>
      </c>
      <c r="I194" s="19">
        <f t="shared" si="88"/>
        <v>124.79999999999998</v>
      </c>
      <c r="J194" s="19">
        <f t="shared" si="88"/>
        <v>907.04000000000008</v>
      </c>
      <c r="K194" s="25"/>
      <c r="L194" s="19">
        <f t="shared" ref="L194" si="89">SUM(L185:L193)</f>
        <v>91.4</v>
      </c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1335</v>
      </c>
      <c r="G195" s="32">
        <f t="shared" ref="G195" si="90">G184+G194</f>
        <v>51.1</v>
      </c>
      <c r="H195" s="32">
        <f t="shared" ref="H195" si="91">H184+H194</f>
        <v>69.900000000000006</v>
      </c>
      <c r="I195" s="32">
        <f t="shared" ref="I195" si="92">I184+I194</f>
        <v>188.39999999999998</v>
      </c>
      <c r="J195" s="32">
        <f t="shared" ref="J195:L195" si="93">J184+J194</f>
        <v>1511.4</v>
      </c>
      <c r="K195" s="32"/>
      <c r="L195" s="32">
        <f t="shared" si="93"/>
        <v>182.8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1485.5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78.53</v>
      </c>
      <c r="H196" s="34">
        <f t="shared" si="94"/>
        <v>78.063999999999993</v>
      </c>
      <c r="I196" s="34">
        <f t="shared" si="94"/>
        <v>401.322</v>
      </c>
      <c r="J196" s="34">
        <f t="shared" si="94"/>
        <v>1795.8610000000001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182.79999999999998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Master</cp:lastModifiedBy>
  <dcterms:created xsi:type="dcterms:W3CDTF">2022-05-16T14:23:56Z</dcterms:created>
  <dcterms:modified xsi:type="dcterms:W3CDTF">2026-02-06T06:39:12Z</dcterms:modified>
</cp:coreProperties>
</file>